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465" windowHeight="7590"/>
  </bookViews>
  <sheets>
    <sheet name="Лист1" sheetId="1" r:id="rId1"/>
  </sheets>
  <calcPr calcId="145621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81" i="1" l="1"/>
  <c r="I43" i="1"/>
  <c r="F43" i="1"/>
  <c r="L195" i="1"/>
  <c r="L176" i="1"/>
  <c r="L157" i="1"/>
  <c r="L138" i="1"/>
  <c r="F62" i="1"/>
  <c r="G43" i="1"/>
  <c r="L43" i="1"/>
  <c r="J43" i="1"/>
  <c r="H43" i="1"/>
  <c r="J195" i="1"/>
  <c r="I195" i="1"/>
  <c r="H195" i="1"/>
  <c r="F195" i="1"/>
  <c r="J176" i="1"/>
  <c r="F176" i="1"/>
  <c r="I176" i="1"/>
  <c r="H176" i="1"/>
  <c r="G157" i="1"/>
  <c r="J157" i="1"/>
  <c r="I157" i="1"/>
  <c r="H157" i="1"/>
  <c r="F157" i="1"/>
  <c r="J138" i="1"/>
  <c r="I138" i="1"/>
  <c r="H138" i="1"/>
  <c r="F138" i="1"/>
  <c r="L119" i="1"/>
  <c r="H119" i="1"/>
  <c r="J119" i="1"/>
  <c r="I119" i="1"/>
  <c r="G119" i="1"/>
  <c r="F119" i="1"/>
  <c r="L100" i="1"/>
  <c r="I81" i="1"/>
  <c r="I62" i="1"/>
  <c r="I24" i="1"/>
  <c r="J24" i="1"/>
  <c r="G24" i="1"/>
  <c r="H24" i="1"/>
  <c r="F24" i="1"/>
  <c r="J196" i="1" l="1"/>
  <c r="F196" i="1"/>
  <c r="H196" i="1"/>
  <c r="G196" i="1"/>
  <c r="I196" i="1"/>
  <c r="L23" i="1" l="1"/>
  <c r="L24" i="1" s="1"/>
  <c r="L196" i="1" s="1"/>
</calcChain>
</file>

<file path=xl/sharedStrings.xml><?xml version="1.0" encoding="utf-8"?>
<sst xmlns="http://schemas.openxmlformats.org/spreadsheetml/2006/main" count="308" uniqueCount="124">
  <si>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</si>
  <si>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</si>
  <si>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</si>
  <si>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</si>
  <si>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</si>
  <si>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</si>
  <si>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</si>
  <si>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</si>
  <si>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</si>
  <si>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</si>
  <si>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</si>
  <si>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</si>
  <si>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</si>
  <si>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</si>
  <si>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</si>
  <si>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</si>
  <si>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</si>
  <si>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</si>
  <si>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</si>
  <si>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</si>
  <si>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</si>
  <si>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</si>
  <si>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</si>
  <si>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</si>
  <si>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</si>
  <si>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</si>
  <si>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</si>
  <si>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</si>
  <si>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</si>
  <si>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</si>
  <si>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</si>
  <si>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</si>
  <si>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</si>
  <si>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</si>
  <si>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</si>
  <si>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</si>
  <si>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</si>
  <si>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</si>
  <si>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</si>
  <si>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Борщ с капустой и картофелем со сметаной</t>
  </si>
  <si>
    <t>54-2С</t>
  </si>
  <si>
    <t>Какао с молоком</t>
  </si>
  <si>
    <t>54-21 ГН</t>
  </si>
  <si>
    <t>Хлеб пшеничный</t>
  </si>
  <si>
    <t>Пом</t>
  </si>
  <si>
    <t>Яблоко</t>
  </si>
  <si>
    <t>Пром</t>
  </si>
  <si>
    <t xml:space="preserve">Печенье </t>
  </si>
  <si>
    <t>Сыр твёрдых сортов в нарезке</t>
  </si>
  <si>
    <t>54-1з</t>
  </si>
  <si>
    <t>54-5хн</t>
  </si>
  <si>
    <t>Хлеб ржано-пшеничный</t>
  </si>
  <si>
    <t>соус</t>
  </si>
  <si>
    <t>54-5з</t>
  </si>
  <si>
    <t>Рассольник Ленинградский</t>
  </si>
  <si>
    <t>54-3с</t>
  </si>
  <si>
    <t>Напиток из шиповника</t>
  </si>
  <si>
    <t>54-13хн</t>
  </si>
  <si>
    <t>Булочка</t>
  </si>
  <si>
    <t>Апельсин</t>
  </si>
  <si>
    <t>Салат из свеклы с черносливом</t>
  </si>
  <si>
    <t>54-18з</t>
  </si>
  <si>
    <t>п/ф</t>
  </si>
  <si>
    <t>Макароны отварные</t>
  </si>
  <si>
    <t>54-1г</t>
  </si>
  <si>
    <t>Компот из кураги</t>
  </si>
  <si>
    <t>54-2хн</t>
  </si>
  <si>
    <t>Соус молочный натуральный</t>
  </si>
  <si>
    <t>54-5 соус</t>
  </si>
  <si>
    <t xml:space="preserve">Горошек зелёный консервированный </t>
  </si>
  <si>
    <t>54-20з</t>
  </si>
  <si>
    <t>Суп с рыбными консервами ( Сайра)</t>
  </si>
  <si>
    <t>54-27с</t>
  </si>
  <si>
    <t>Чай с молоком и сахаром</t>
  </si>
  <si>
    <t>54-4гн</t>
  </si>
  <si>
    <t>Жаркое по - домашнему</t>
  </si>
  <si>
    <t>Компот из чернослива</t>
  </si>
  <si>
    <t>хлеб пшеничный</t>
  </si>
  <si>
    <t>54-9м</t>
  </si>
  <si>
    <t>сладкое</t>
  </si>
  <si>
    <t>54-3хн</t>
  </si>
  <si>
    <t>54-11г</t>
  </si>
  <si>
    <t>54-18м</t>
  </si>
  <si>
    <t>54-21гн</t>
  </si>
  <si>
    <t>Кукуруза консервированная</t>
  </si>
  <si>
    <t>54-21з</t>
  </si>
  <si>
    <t>54-10р</t>
  </si>
  <si>
    <t>54-6г</t>
  </si>
  <si>
    <t xml:space="preserve">Сок </t>
  </si>
  <si>
    <t>Суп картофельный с клёцками</t>
  </si>
  <si>
    <t>Чай с лимоном и сахаром</t>
  </si>
  <si>
    <t>54-16з</t>
  </si>
  <si>
    <t>54-6с</t>
  </si>
  <si>
    <t>54-3гн</t>
  </si>
  <si>
    <t>Салат из белокочанной капусты с овощами</t>
  </si>
  <si>
    <t>54-6 з</t>
  </si>
  <si>
    <t>54-4г</t>
  </si>
  <si>
    <t>П/ф</t>
  </si>
  <si>
    <t xml:space="preserve">Чай с молоком и сахаром </t>
  </si>
  <si>
    <t xml:space="preserve">Хлеб пшеничный </t>
  </si>
  <si>
    <t>МКОУ Зимовская ООШ</t>
  </si>
  <si>
    <t>директор</t>
  </si>
  <si>
    <t>Л.А Кушнаренко</t>
  </si>
  <si>
    <t>Каша перловая рассыпчатая</t>
  </si>
  <si>
    <t>Чай со смородиной и  сахаром</t>
  </si>
  <si>
    <t>Котлеты п/ф</t>
  </si>
  <si>
    <t xml:space="preserve">соус </t>
  </si>
  <si>
    <t>54-3соус</t>
  </si>
  <si>
    <t xml:space="preserve">Биточек п/ф </t>
  </si>
  <si>
    <t xml:space="preserve">сладкое </t>
  </si>
  <si>
    <t xml:space="preserve">Соус красный основной </t>
  </si>
  <si>
    <t>Картофельное пюре</t>
  </si>
  <si>
    <t>печень по строгоновски</t>
  </si>
  <si>
    <t>Рис отварной</t>
  </si>
  <si>
    <t>Рыба тушеная в томате с овощами</t>
  </si>
  <si>
    <t>Винегрет с растительным маслом</t>
  </si>
  <si>
    <t>Каша гречневая рассыпчатая</t>
  </si>
  <si>
    <t>Салат из свежих помидоров и огурцов</t>
  </si>
  <si>
    <t xml:space="preserve">Сыр твердых сортов в нарезке </t>
  </si>
  <si>
    <t>Рагу из курицы</t>
  </si>
  <si>
    <t>54-22м</t>
  </si>
  <si>
    <t>54-5г</t>
  </si>
  <si>
    <t>Соус сметанный натуральный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</si>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</sst>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0" fillId="4" borderId="2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0" borderId="2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H202" sqref="H20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100</v>
      </c>
      <c r="D1" s="56"/>
      <c r="E1" s="56"/>
      <c r="F1" s="12" t="s">
        <v>16</v>
      </c>
      <c r="G1" s="2" t="s">
        <v>17</v>
      </c>
      <c r="H1" s="57" t="s">
        <v>101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102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51"/>
    </row>
    <row r="15" spans="1:12" ht="15" x14ac:dyDescent="0.25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4.7</v>
      </c>
      <c r="H15" s="43">
        <v>5.7</v>
      </c>
      <c r="I15" s="43">
        <v>10.1</v>
      </c>
      <c r="J15" s="43">
        <v>110.4</v>
      </c>
      <c r="K15" s="44" t="s">
        <v>40</v>
      </c>
      <c r="L15" s="51">
        <v>21.9</v>
      </c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41</v>
      </c>
      <c r="F18" s="43">
        <v>200</v>
      </c>
      <c r="G18" s="52">
        <v>4.7</v>
      </c>
      <c r="H18" s="52">
        <v>3.5</v>
      </c>
      <c r="I18" s="53">
        <v>12.5</v>
      </c>
      <c r="J18" s="43">
        <v>100.4</v>
      </c>
      <c r="K18" s="44" t="s">
        <v>42</v>
      </c>
      <c r="L18" s="43">
        <v>8.6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120</v>
      </c>
      <c r="G19" s="43">
        <v>9.1</v>
      </c>
      <c r="H19" s="43">
        <v>1</v>
      </c>
      <c r="I19" s="43">
        <v>59</v>
      </c>
      <c r="J19" s="43">
        <v>281.3</v>
      </c>
      <c r="K19" s="44" t="s">
        <v>44</v>
      </c>
      <c r="L19" s="43">
        <v>9.16</v>
      </c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 t="s">
        <v>24</v>
      </c>
      <c r="E21" s="42" t="s">
        <v>45</v>
      </c>
      <c r="F21" s="43">
        <v>200</v>
      </c>
      <c r="G21" s="43">
        <v>0.8</v>
      </c>
      <c r="H21" s="43">
        <v>0.8</v>
      </c>
      <c r="I21" s="43">
        <v>19.600000000000001</v>
      </c>
      <c r="J21" s="43">
        <v>88.8</v>
      </c>
      <c r="K21" s="44" t="s">
        <v>46</v>
      </c>
      <c r="L21" s="43">
        <v>28</v>
      </c>
    </row>
    <row r="22" spans="1:12" ht="15" x14ac:dyDescent="0.25">
      <c r="A22" s="23"/>
      <c r="B22" s="15"/>
      <c r="C22" s="11"/>
      <c r="D22" s="6" t="s">
        <v>109</v>
      </c>
      <c r="E22" s="42" t="s">
        <v>47</v>
      </c>
      <c r="F22" s="43">
        <v>40</v>
      </c>
      <c r="G22" s="43">
        <v>2.2000000000000002</v>
      </c>
      <c r="H22" s="43">
        <v>8.6999999999999993</v>
      </c>
      <c r="I22" s="43">
        <v>19.7</v>
      </c>
      <c r="J22" s="43">
        <v>165.9</v>
      </c>
      <c r="K22" s="44" t="s">
        <v>46</v>
      </c>
      <c r="L22" s="43">
        <v>11.65</v>
      </c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760</v>
      </c>
      <c r="G23" s="19">
        <f t="shared" ref="G23:J23" si="2">SUM(G14:G22)</f>
        <v>21.5</v>
      </c>
      <c r="H23" s="19">
        <f t="shared" si="2"/>
        <v>19.7</v>
      </c>
      <c r="I23" s="19">
        <f t="shared" si="2"/>
        <v>120.89999999999999</v>
      </c>
      <c r="J23" s="19">
        <f t="shared" si="2"/>
        <v>746.8</v>
      </c>
      <c r="K23" s="25"/>
      <c r="L23" s="19">
        <f t="shared" ref="L23" si="3">SUM(L14:L22)</f>
        <v>79.31</v>
      </c>
    </row>
    <row r="24" spans="1:12" ht="15" x14ac:dyDescent="0.2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760</v>
      </c>
      <c r="G24" s="32">
        <f t="shared" ref="G24:J24" si="4">G13+G23</f>
        <v>21.5</v>
      </c>
      <c r="H24" s="32">
        <f t="shared" si="4"/>
        <v>19.7</v>
      </c>
      <c r="I24" s="32">
        <f t="shared" si="4"/>
        <v>120.89999999999999</v>
      </c>
      <c r="J24" s="32">
        <f t="shared" si="4"/>
        <v>746.8</v>
      </c>
      <c r="K24" s="32"/>
      <c r="L24" s="32">
        <f t="shared" ref="L24" si="5">L13+L23</f>
        <v>79.31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48</v>
      </c>
      <c r="F33" s="43">
        <v>60</v>
      </c>
      <c r="G33" s="43">
        <v>13.9</v>
      </c>
      <c r="H33" s="43">
        <v>17.7</v>
      </c>
      <c r="I33" s="43">
        <v>0</v>
      </c>
      <c r="J33" s="43">
        <v>215</v>
      </c>
      <c r="K33" s="44" t="s">
        <v>49</v>
      </c>
      <c r="L33" s="43">
        <v>19.399999999999999</v>
      </c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 t="s">
        <v>119</v>
      </c>
      <c r="F35" s="43">
        <v>100</v>
      </c>
      <c r="G35" s="43">
        <v>10.5</v>
      </c>
      <c r="H35" s="43">
        <v>3.5</v>
      </c>
      <c r="I35" s="43">
        <v>8.8000000000000007</v>
      </c>
      <c r="J35" s="43">
        <v>108.7</v>
      </c>
      <c r="K35" s="44" t="s">
        <v>120</v>
      </c>
      <c r="L35" s="43">
        <v>37.18</v>
      </c>
    </row>
    <row r="36" spans="1:12" ht="15" x14ac:dyDescent="0.25">
      <c r="A36" s="14"/>
      <c r="B36" s="15"/>
      <c r="C36" s="11"/>
      <c r="D36" s="7" t="s">
        <v>29</v>
      </c>
      <c r="E36" s="42" t="s">
        <v>103</v>
      </c>
      <c r="F36" s="43">
        <v>200</v>
      </c>
      <c r="G36" s="43">
        <v>5.9</v>
      </c>
      <c r="H36" s="43">
        <v>7</v>
      </c>
      <c r="I36" s="43">
        <v>40.700000000000003</v>
      </c>
      <c r="J36" s="43">
        <v>249.5</v>
      </c>
      <c r="K36" s="44" t="s">
        <v>121</v>
      </c>
      <c r="L36" s="43">
        <v>2.6</v>
      </c>
    </row>
    <row r="37" spans="1:12" ht="15" x14ac:dyDescent="0.25">
      <c r="A37" s="14"/>
      <c r="B37" s="15"/>
      <c r="C37" s="11"/>
      <c r="D37" s="7" t="s">
        <v>30</v>
      </c>
      <c r="E37" s="42" t="s">
        <v>104</v>
      </c>
      <c r="F37" s="43">
        <v>200</v>
      </c>
      <c r="G37" s="43">
        <v>0.3</v>
      </c>
      <c r="H37" s="43">
        <v>0.1</v>
      </c>
      <c r="I37" s="43">
        <v>7.2</v>
      </c>
      <c r="J37" s="43">
        <v>30.9</v>
      </c>
      <c r="K37" s="44" t="s">
        <v>50</v>
      </c>
      <c r="L37" s="43">
        <v>4.5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51</v>
      </c>
      <c r="F39" s="43">
        <v>100</v>
      </c>
      <c r="G39" s="43">
        <v>6.6</v>
      </c>
      <c r="H39" s="43">
        <v>1.2</v>
      </c>
      <c r="I39" s="43">
        <v>39.6</v>
      </c>
      <c r="J39" s="43">
        <v>195.6</v>
      </c>
      <c r="K39" s="44" t="s">
        <v>46</v>
      </c>
      <c r="L39" s="43">
        <v>9.4</v>
      </c>
    </row>
    <row r="40" spans="1:12" ht="15" x14ac:dyDescent="0.25">
      <c r="A40" s="14"/>
      <c r="B40" s="15"/>
      <c r="C40" s="11"/>
      <c r="D40" s="6" t="s">
        <v>52</v>
      </c>
      <c r="E40" s="42" t="s">
        <v>122</v>
      </c>
      <c r="F40" s="43">
        <v>40</v>
      </c>
      <c r="G40" s="43">
        <v>1.2</v>
      </c>
      <c r="H40" s="43">
        <v>6.6</v>
      </c>
      <c r="I40" s="43">
        <v>2.6</v>
      </c>
      <c r="J40" s="43">
        <v>74.400000000000006</v>
      </c>
      <c r="K40" s="44" t="s">
        <v>123</v>
      </c>
      <c r="L40" s="43">
        <v>6.4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38.4</v>
      </c>
      <c r="H42" s="19">
        <f t="shared" ref="H42" si="11">SUM(H33:H41)</f>
        <v>36.1</v>
      </c>
      <c r="I42" s="19">
        <f t="shared" ref="I42" si="12">SUM(I33:I41)</f>
        <v>98.9</v>
      </c>
      <c r="J42" s="19">
        <f t="shared" ref="J42:L42" si="13">SUM(J33:J41)</f>
        <v>874.1</v>
      </c>
      <c r="K42" s="25"/>
      <c r="L42" s="19">
        <f t="shared" si="13"/>
        <v>79.48</v>
      </c>
    </row>
    <row r="43" spans="1:12" ht="15.75" customHeight="1" x14ac:dyDescent="0.2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700</v>
      </c>
      <c r="G43" s="32">
        <f t="shared" ref="G43" si="14">G32+G42</f>
        <v>38.4</v>
      </c>
      <c r="H43" s="32">
        <f t="shared" ref="H43" si="15">H32+H42</f>
        <v>36.1</v>
      </c>
      <c r="I43" s="32">
        <f t="shared" ref="I43" si="16">I32+I42</f>
        <v>98.9</v>
      </c>
      <c r="J43" s="32">
        <f t="shared" ref="J43:L43" si="17">J32+J42</f>
        <v>874.1</v>
      </c>
      <c r="K43" s="32"/>
      <c r="L43" s="32">
        <f t="shared" si="17"/>
        <v>79.48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117</v>
      </c>
      <c r="F52" s="43">
        <v>100</v>
      </c>
      <c r="G52" s="43">
        <v>1</v>
      </c>
      <c r="H52" s="43">
        <v>5.0999999999999996</v>
      </c>
      <c r="I52" s="43">
        <v>3.1</v>
      </c>
      <c r="J52" s="43">
        <v>62.4</v>
      </c>
      <c r="K52" s="44" t="s">
        <v>53</v>
      </c>
      <c r="L52" s="43">
        <v>11</v>
      </c>
    </row>
    <row r="53" spans="1:12" ht="15" x14ac:dyDescent="0.25">
      <c r="A53" s="23"/>
      <c r="B53" s="15"/>
      <c r="C53" s="11"/>
      <c r="D53" s="7" t="s">
        <v>27</v>
      </c>
      <c r="E53" s="42" t="s">
        <v>54</v>
      </c>
      <c r="F53" s="43">
        <v>200</v>
      </c>
      <c r="G53" s="43">
        <v>4.8</v>
      </c>
      <c r="H53" s="43">
        <v>5.8</v>
      </c>
      <c r="I53" s="43">
        <v>13.6</v>
      </c>
      <c r="J53" s="43">
        <v>125.5</v>
      </c>
      <c r="K53" s="44" t="s">
        <v>55</v>
      </c>
      <c r="L53" s="43">
        <v>10.6</v>
      </c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0.6</v>
      </c>
      <c r="H56" s="43">
        <v>0.2</v>
      </c>
      <c r="I56" s="43">
        <v>15.1</v>
      </c>
      <c r="J56" s="43">
        <v>65.400000000000006</v>
      </c>
      <c r="K56" s="44" t="s">
        <v>57</v>
      </c>
      <c r="L56" s="43">
        <v>2.7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51</v>
      </c>
      <c r="F58" s="43">
        <v>120</v>
      </c>
      <c r="G58" s="43">
        <v>7.9</v>
      </c>
      <c r="H58" s="43">
        <v>1.4</v>
      </c>
      <c r="I58" s="43">
        <v>47.5</v>
      </c>
      <c r="J58" s="43">
        <v>234.7</v>
      </c>
      <c r="K58" s="44" t="s">
        <v>46</v>
      </c>
      <c r="L58" s="43">
        <v>9.16</v>
      </c>
    </row>
    <row r="59" spans="1:12" ht="15" x14ac:dyDescent="0.25">
      <c r="A59" s="23"/>
      <c r="B59" s="15"/>
      <c r="C59" s="11"/>
      <c r="D59" s="6" t="s">
        <v>79</v>
      </c>
      <c r="E59" s="42" t="s">
        <v>58</v>
      </c>
      <c r="F59" s="43">
        <v>100</v>
      </c>
      <c r="G59" s="43">
        <v>8</v>
      </c>
      <c r="H59" s="43">
        <v>14</v>
      </c>
      <c r="I59" s="43">
        <v>56</v>
      </c>
      <c r="J59" s="43">
        <v>382</v>
      </c>
      <c r="K59" s="44" t="s">
        <v>46</v>
      </c>
      <c r="L59" s="43">
        <v>20.100000000000001</v>
      </c>
    </row>
    <row r="60" spans="1:12" ht="15" x14ac:dyDescent="0.25">
      <c r="A60" s="23"/>
      <c r="B60" s="15"/>
      <c r="C60" s="11"/>
      <c r="D60" s="54" t="s">
        <v>24</v>
      </c>
      <c r="E60" s="42" t="s">
        <v>59</v>
      </c>
      <c r="F60" s="43">
        <v>150</v>
      </c>
      <c r="G60" s="43">
        <v>1.4</v>
      </c>
      <c r="H60" s="43">
        <v>0.3</v>
      </c>
      <c r="I60" s="43">
        <v>12.2</v>
      </c>
      <c r="J60" s="43">
        <v>56.7</v>
      </c>
      <c r="K60" s="44" t="s">
        <v>46</v>
      </c>
      <c r="L60" s="43">
        <v>26</v>
      </c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870</v>
      </c>
      <c r="G61" s="19">
        <f t="shared" ref="G61" si="22">SUM(G52:G60)</f>
        <v>23.7</v>
      </c>
      <c r="H61" s="19">
        <f t="shared" ref="H61" si="23">SUM(H52:H60)</f>
        <v>26.8</v>
      </c>
      <c r="I61" s="19">
        <f t="shared" ref="I61" si="24">SUM(I52:I60)</f>
        <v>147.5</v>
      </c>
      <c r="J61" s="19">
        <f t="shared" ref="J61:L61" si="25">SUM(J52:J60)</f>
        <v>926.7</v>
      </c>
      <c r="K61" s="25"/>
      <c r="L61" s="19">
        <f t="shared" si="25"/>
        <v>79.56</v>
      </c>
    </row>
    <row r="62" spans="1:12" ht="15.75" customHeight="1" x14ac:dyDescent="0.2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870</v>
      </c>
      <c r="G62" s="32">
        <f t="shared" ref="G62" si="26">G51+G61</f>
        <v>23.7</v>
      </c>
      <c r="H62" s="32">
        <f t="shared" ref="H62" si="27">H51+H61</f>
        <v>26.8</v>
      </c>
      <c r="I62" s="32">
        <f t="shared" ref="I62" si="28">I51+I61</f>
        <v>147.5</v>
      </c>
      <c r="J62" s="32">
        <f t="shared" ref="J62:L62" si="29">J51+J61</f>
        <v>926.7</v>
      </c>
      <c r="K62" s="32"/>
      <c r="L62" s="32">
        <f t="shared" si="29"/>
        <v>79.56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60</v>
      </c>
      <c r="F71" s="43">
        <v>80</v>
      </c>
      <c r="G71" s="43">
        <v>1.1000000000000001</v>
      </c>
      <c r="H71" s="43">
        <v>4.3</v>
      </c>
      <c r="I71" s="43">
        <v>10.3</v>
      </c>
      <c r="J71" s="43">
        <v>85</v>
      </c>
      <c r="K71" s="44" t="s">
        <v>61</v>
      </c>
      <c r="L71" s="43">
        <v>6.6</v>
      </c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 t="s">
        <v>105</v>
      </c>
      <c r="F73" s="43">
        <v>100</v>
      </c>
      <c r="G73" s="43">
        <v>12.9</v>
      </c>
      <c r="H73" s="43">
        <v>10.199999999999999</v>
      </c>
      <c r="I73" s="43">
        <v>7.8</v>
      </c>
      <c r="J73" s="43">
        <v>174.9</v>
      </c>
      <c r="K73" s="44" t="s">
        <v>62</v>
      </c>
      <c r="L73" s="43">
        <v>43</v>
      </c>
    </row>
    <row r="74" spans="1:12" ht="15" x14ac:dyDescent="0.25">
      <c r="A74" s="23"/>
      <c r="B74" s="15"/>
      <c r="C74" s="11"/>
      <c r="D74" s="7" t="s">
        <v>29</v>
      </c>
      <c r="E74" s="42" t="s">
        <v>63</v>
      </c>
      <c r="F74" s="43">
        <v>220</v>
      </c>
      <c r="G74" s="43">
        <v>7.8</v>
      </c>
      <c r="H74" s="43">
        <v>7.2</v>
      </c>
      <c r="I74" s="43">
        <v>48.1</v>
      </c>
      <c r="J74" s="43">
        <v>288.60000000000002</v>
      </c>
      <c r="K74" s="44" t="s">
        <v>64</v>
      </c>
      <c r="L74" s="43">
        <v>10.3</v>
      </c>
    </row>
    <row r="75" spans="1:12" ht="15" x14ac:dyDescent="0.25">
      <c r="A75" s="23"/>
      <c r="B75" s="15"/>
      <c r="C75" s="11"/>
      <c r="D75" s="7" t="s">
        <v>30</v>
      </c>
      <c r="E75" s="42" t="s">
        <v>65</v>
      </c>
      <c r="F75" s="43">
        <v>200</v>
      </c>
      <c r="G75" s="43">
        <v>1</v>
      </c>
      <c r="H75" s="43">
        <v>0.1</v>
      </c>
      <c r="I75" s="43">
        <v>15.6</v>
      </c>
      <c r="J75" s="43">
        <v>66.900000000000006</v>
      </c>
      <c r="K75" s="44" t="s">
        <v>66</v>
      </c>
      <c r="L75" s="43">
        <v>7.6</v>
      </c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120</v>
      </c>
      <c r="G76" s="43">
        <v>7.9</v>
      </c>
      <c r="H76" s="43">
        <v>1.4</v>
      </c>
      <c r="I76" s="43">
        <v>47.5</v>
      </c>
      <c r="J76" s="43">
        <v>234.7</v>
      </c>
      <c r="K76" s="44" t="s">
        <v>46</v>
      </c>
      <c r="L76" s="43">
        <v>9.16</v>
      </c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 t="s">
        <v>52</v>
      </c>
      <c r="E78" s="42" t="s">
        <v>67</v>
      </c>
      <c r="F78" s="43">
        <v>40</v>
      </c>
      <c r="G78" s="43">
        <v>1.4</v>
      </c>
      <c r="H78" s="43">
        <v>3</v>
      </c>
      <c r="I78" s="43">
        <v>3.8</v>
      </c>
      <c r="J78" s="43">
        <v>47.7</v>
      </c>
      <c r="K78" s="44" t="s">
        <v>68</v>
      </c>
      <c r="L78" s="43">
        <v>2.7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32.1</v>
      </c>
      <c r="H80" s="19">
        <f t="shared" ref="H80" si="35">SUM(H71:H79)</f>
        <v>26.2</v>
      </c>
      <c r="I80" s="19">
        <f t="shared" ref="I80" si="36">SUM(I71:I79)</f>
        <v>133.10000000000002</v>
      </c>
      <c r="J80" s="19">
        <f t="shared" ref="J80:L80" si="37">SUM(J71:J79)</f>
        <v>897.8</v>
      </c>
      <c r="K80" s="25"/>
      <c r="L80" s="19">
        <f t="shared" si="37"/>
        <v>79.36</v>
      </c>
    </row>
    <row r="81" spans="1:12" ht="15.75" customHeight="1" x14ac:dyDescent="0.2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760</v>
      </c>
      <c r="G81" s="32">
        <f t="shared" ref="G81" si="38">G70+G80</f>
        <v>32.1</v>
      </c>
      <c r="H81" s="32">
        <f t="shared" ref="H81" si="39">H70+H80</f>
        <v>26.2</v>
      </c>
      <c r="I81" s="32">
        <f t="shared" ref="I81" si="40">I70+I80</f>
        <v>133.10000000000002</v>
      </c>
      <c r="J81" s="32">
        <f t="shared" ref="J81:L81" si="41">J70+J80</f>
        <v>897.8</v>
      </c>
      <c r="K81" s="32"/>
      <c r="L81" s="32">
        <f t="shared" si="41"/>
        <v>79.36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>
        <v>1.7</v>
      </c>
      <c r="H90" s="43">
        <v>0.1</v>
      </c>
      <c r="I90" s="43">
        <v>3.5</v>
      </c>
      <c r="J90" s="43">
        <v>22.1</v>
      </c>
      <c r="K90" s="44" t="s">
        <v>70</v>
      </c>
      <c r="L90" s="43">
        <v>18.399999999999999</v>
      </c>
    </row>
    <row r="91" spans="1:12" ht="15" x14ac:dyDescent="0.25">
      <c r="A91" s="23"/>
      <c r="B91" s="15"/>
      <c r="C91" s="11"/>
      <c r="D91" s="7" t="s">
        <v>27</v>
      </c>
      <c r="E91" s="42" t="s">
        <v>71</v>
      </c>
      <c r="F91" s="43">
        <v>250</v>
      </c>
      <c r="G91" s="43">
        <v>7.4</v>
      </c>
      <c r="H91" s="43">
        <v>8.4</v>
      </c>
      <c r="I91" s="43">
        <v>15.7</v>
      </c>
      <c r="J91" s="43">
        <v>168.3</v>
      </c>
      <c r="K91" s="44" t="s">
        <v>72</v>
      </c>
      <c r="L91" s="43">
        <v>22.6</v>
      </c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73</v>
      </c>
      <c r="F94" s="43">
        <v>200</v>
      </c>
      <c r="G94" s="43">
        <v>1.6</v>
      </c>
      <c r="H94" s="43">
        <v>1.1000000000000001</v>
      </c>
      <c r="I94" s="43">
        <v>8.6</v>
      </c>
      <c r="J94" s="43">
        <v>50.9</v>
      </c>
      <c r="K94" s="44" t="s">
        <v>74</v>
      </c>
      <c r="L94" s="43">
        <v>9.1999999999999993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120</v>
      </c>
      <c r="G96" s="43">
        <v>7.9</v>
      </c>
      <c r="H96" s="43">
        <v>1.4</v>
      </c>
      <c r="I96" s="43">
        <v>47.5</v>
      </c>
      <c r="J96" s="43">
        <v>234.7</v>
      </c>
      <c r="K96" s="44" t="s">
        <v>46</v>
      </c>
      <c r="L96" s="43">
        <v>9.16</v>
      </c>
    </row>
    <row r="97" spans="1:12" ht="15" x14ac:dyDescent="0.25">
      <c r="A97" s="23"/>
      <c r="B97" s="15"/>
      <c r="C97" s="11"/>
      <c r="D97" s="6" t="s">
        <v>79</v>
      </c>
      <c r="E97" s="42" t="s">
        <v>58</v>
      </c>
      <c r="F97" s="43">
        <v>100</v>
      </c>
      <c r="G97" s="43">
        <v>8</v>
      </c>
      <c r="H97" s="43">
        <v>14</v>
      </c>
      <c r="I97" s="43">
        <v>56</v>
      </c>
      <c r="J97" s="43">
        <v>382</v>
      </c>
      <c r="K97" s="44" t="s">
        <v>46</v>
      </c>
      <c r="L97" s="43">
        <v>20.100000000000001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730</v>
      </c>
      <c r="G99" s="19">
        <f t="shared" ref="G99" si="46">SUM(G90:G98)</f>
        <v>26.6</v>
      </c>
      <c r="H99" s="19">
        <f t="shared" ref="H99" si="47">SUM(H90:H98)</f>
        <v>25</v>
      </c>
      <c r="I99" s="19">
        <f t="shared" ref="I99" si="48">SUM(I90:I98)</f>
        <v>131.30000000000001</v>
      </c>
      <c r="J99" s="19">
        <f t="shared" ref="J99:L99" si="49">SUM(J90:J98)</f>
        <v>858</v>
      </c>
      <c r="K99" s="25"/>
      <c r="L99" s="19">
        <f t="shared" si="49"/>
        <v>79.460000000000008</v>
      </c>
    </row>
    <row r="100" spans="1:12" ht="15.75" customHeight="1" x14ac:dyDescent="0.2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730</v>
      </c>
      <c r="G100" s="32">
        <f t="shared" ref="G100" si="50">G89+G99</f>
        <v>26.6</v>
      </c>
      <c r="H100" s="32">
        <f t="shared" ref="H100" si="51">H89+H99</f>
        <v>25</v>
      </c>
      <c r="I100" s="32">
        <f t="shared" ref="I100" si="52">I89+I99</f>
        <v>131.30000000000001</v>
      </c>
      <c r="J100" s="32">
        <f t="shared" ref="J100:L100" si="53">J89+J99</f>
        <v>858</v>
      </c>
      <c r="K100" s="32"/>
      <c r="L100" s="32">
        <f t="shared" si="53"/>
        <v>79.460000000000008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118</v>
      </c>
      <c r="F109" s="43">
        <v>60</v>
      </c>
      <c r="G109" s="43">
        <v>7</v>
      </c>
      <c r="H109" s="43">
        <v>8.9</v>
      </c>
      <c r="I109" s="43">
        <v>0</v>
      </c>
      <c r="J109" s="43">
        <v>107.5</v>
      </c>
      <c r="K109" s="44" t="s">
        <v>49</v>
      </c>
      <c r="L109" s="43">
        <v>28.3</v>
      </c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75</v>
      </c>
      <c r="F111" s="43">
        <v>250</v>
      </c>
      <c r="G111" s="43">
        <v>22.1</v>
      </c>
      <c r="H111" s="43">
        <v>20.6</v>
      </c>
      <c r="I111" s="43">
        <v>18.899999999999999</v>
      </c>
      <c r="J111" s="43">
        <v>349.7</v>
      </c>
      <c r="K111" s="44" t="s">
        <v>78</v>
      </c>
      <c r="L111" s="43">
        <v>27.7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76</v>
      </c>
      <c r="F113" s="43">
        <v>200</v>
      </c>
      <c r="G113" s="43">
        <v>0.5</v>
      </c>
      <c r="H113" s="43">
        <v>0.2</v>
      </c>
      <c r="I113" s="43">
        <v>19.399999999999999</v>
      </c>
      <c r="J113" s="43">
        <v>81.3</v>
      </c>
      <c r="K113" s="44" t="s">
        <v>80</v>
      </c>
      <c r="L113" s="43">
        <v>9.7799999999999994</v>
      </c>
    </row>
    <row r="114" spans="1:12" ht="15" x14ac:dyDescent="0.25">
      <c r="A114" s="23"/>
      <c r="B114" s="15"/>
      <c r="C114" s="11"/>
      <c r="D114" s="7" t="s">
        <v>31</v>
      </c>
      <c r="E114" s="42" t="s">
        <v>77</v>
      </c>
      <c r="F114" s="43">
        <v>120</v>
      </c>
      <c r="G114" s="43">
        <v>7.6</v>
      </c>
      <c r="H114" s="43">
        <v>0.8</v>
      </c>
      <c r="I114" s="43">
        <v>49.2</v>
      </c>
      <c r="J114" s="43">
        <v>234.4</v>
      </c>
      <c r="K114" s="44" t="s">
        <v>46</v>
      </c>
      <c r="L114" s="43">
        <v>9.16</v>
      </c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 t="s">
        <v>79</v>
      </c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 t="s">
        <v>106</v>
      </c>
      <c r="E117" s="42" t="s">
        <v>110</v>
      </c>
      <c r="F117" s="43">
        <v>100</v>
      </c>
      <c r="G117" s="43">
        <v>3.3</v>
      </c>
      <c r="H117" s="43">
        <v>2.4</v>
      </c>
      <c r="I117" s="43">
        <v>8.9</v>
      </c>
      <c r="J117" s="43">
        <v>70.599999999999994</v>
      </c>
      <c r="K117" s="44" t="s">
        <v>107</v>
      </c>
      <c r="L117" s="43">
        <v>4.5999999999999996</v>
      </c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730</v>
      </c>
      <c r="G118" s="19">
        <f t="shared" ref="G118:J118" si="56">SUM(G109:G117)</f>
        <v>40.5</v>
      </c>
      <c r="H118" s="19">
        <f t="shared" si="56"/>
        <v>32.9</v>
      </c>
      <c r="I118" s="19">
        <f t="shared" si="56"/>
        <v>96.4</v>
      </c>
      <c r="J118" s="19">
        <f t="shared" si="56"/>
        <v>843.5</v>
      </c>
      <c r="K118" s="25"/>
      <c r="L118" s="19">
        <f t="shared" ref="L118" si="57">SUM(L109:L117)</f>
        <v>79.539999999999992</v>
      </c>
    </row>
    <row r="119" spans="1:12" ht="15" x14ac:dyDescent="0.2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730</v>
      </c>
      <c r="G119" s="32">
        <f t="shared" ref="G119" si="58">G108+G118</f>
        <v>40.5</v>
      </c>
      <c r="H119" s="32">
        <f t="shared" ref="H119" si="59">H108+H118</f>
        <v>32.9</v>
      </c>
      <c r="I119" s="32">
        <f t="shared" ref="I119" si="60">I108+I118</f>
        <v>96.4</v>
      </c>
      <c r="J119" s="32">
        <f t="shared" ref="J119:L119" si="61">J108+J118</f>
        <v>843.5</v>
      </c>
      <c r="K119" s="32"/>
      <c r="L119" s="32">
        <f t="shared" si="61"/>
        <v>79.539999999999992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112</v>
      </c>
      <c r="F130" s="43">
        <v>100</v>
      </c>
      <c r="G130" s="43">
        <v>13.4</v>
      </c>
      <c r="H130" s="43">
        <v>12.7</v>
      </c>
      <c r="I130" s="43">
        <v>5.3</v>
      </c>
      <c r="J130" s="43">
        <v>189.2</v>
      </c>
      <c r="K130" s="44" t="s">
        <v>82</v>
      </c>
      <c r="L130" s="43">
        <v>23.6</v>
      </c>
    </row>
    <row r="131" spans="1:12" ht="15" x14ac:dyDescent="0.25">
      <c r="A131" s="14"/>
      <c r="B131" s="15"/>
      <c r="C131" s="11"/>
      <c r="D131" s="7" t="s">
        <v>29</v>
      </c>
      <c r="E131" s="42" t="s">
        <v>111</v>
      </c>
      <c r="F131" s="43">
        <v>150</v>
      </c>
      <c r="G131" s="43">
        <v>3.1</v>
      </c>
      <c r="H131" s="43">
        <v>5.3</v>
      </c>
      <c r="I131" s="43">
        <v>19.8</v>
      </c>
      <c r="J131" s="43">
        <v>139.4</v>
      </c>
      <c r="K131" s="44" t="s">
        <v>81</v>
      </c>
      <c r="L131" s="43">
        <v>11.8</v>
      </c>
    </row>
    <row r="132" spans="1:12" ht="15" x14ac:dyDescent="0.25">
      <c r="A132" s="14"/>
      <c r="B132" s="15"/>
      <c r="C132" s="11"/>
      <c r="D132" s="7" t="s">
        <v>30</v>
      </c>
      <c r="E132" s="42" t="s">
        <v>41</v>
      </c>
      <c r="F132" s="43">
        <v>200</v>
      </c>
      <c r="G132" s="43">
        <v>4.7</v>
      </c>
      <c r="H132" s="43">
        <v>3.5</v>
      </c>
      <c r="I132" s="43">
        <v>12.5</v>
      </c>
      <c r="J132" s="43">
        <v>100.4</v>
      </c>
      <c r="K132" s="44" t="s">
        <v>83</v>
      </c>
      <c r="L132" s="43">
        <v>8.6</v>
      </c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120</v>
      </c>
      <c r="G133" s="43">
        <v>9.1</v>
      </c>
      <c r="H133" s="43">
        <v>1</v>
      </c>
      <c r="I133" s="43">
        <v>59</v>
      </c>
      <c r="J133" s="43">
        <v>281.3</v>
      </c>
      <c r="K133" s="44" t="s">
        <v>46</v>
      </c>
      <c r="L133" s="43">
        <v>9.16</v>
      </c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54" t="s">
        <v>24</v>
      </c>
      <c r="E135" s="42" t="s">
        <v>45</v>
      </c>
      <c r="F135" s="43">
        <v>200</v>
      </c>
      <c r="G135" s="43">
        <v>0.8</v>
      </c>
      <c r="H135" s="43">
        <v>0.8</v>
      </c>
      <c r="I135" s="43">
        <v>19.600000000000001</v>
      </c>
      <c r="J135" s="43">
        <v>88.8</v>
      </c>
      <c r="K135" s="44" t="s">
        <v>46</v>
      </c>
      <c r="L135" s="43">
        <v>26</v>
      </c>
    </row>
    <row r="136" spans="1:12" ht="15" x14ac:dyDescent="0.25">
      <c r="A136" s="14"/>
      <c r="B136" s="15"/>
      <c r="C136" s="11"/>
      <c r="D136" s="6" t="s">
        <v>52</v>
      </c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4">SUM(G128:G136)</f>
        <v>31.099999999999998</v>
      </c>
      <c r="H137" s="19">
        <f t="shared" si="64"/>
        <v>23.3</v>
      </c>
      <c r="I137" s="19">
        <f t="shared" si="64"/>
        <v>116.19999999999999</v>
      </c>
      <c r="J137" s="19">
        <f t="shared" si="64"/>
        <v>799.09999999999991</v>
      </c>
      <c r="K137" s="25"/>
      <c r="L137" s="19">
        <f t="shared" ref="L137" si="65">SUM(L128:L136)</f>
        <v>79.160000000000011</v>
      </c>
    </row>
    <row r="138" spans="1:12" ht="15" x14ac:dyDescent="0.2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770</v>
      </c>
      <c r="G138" s="32">
        <f t="shared" ref="G138" si="66">G127+G137</f>
        <v>31.099999999999998</v>
      </c>
      <c r="H138" s="32">
        <f t="shared" ref="H138" si="67">H127+H137</f>
        <v>23.3</v>
      </c>
      <c r="I138" s="32">
        <f t="shared" ref="I138" si="68">I127+I137</f>
        <v>116.19999999999999</v>
      </c>
      <c r="J138" s="32">
        <f t="shared" ref="J138:L138" si="69">J127+J137</f>
        <v>799.09999999999991</v>
      </c>
      <c r="K138" s="32"/>
      <c r="L138" s="32">
        <f t="shared" si="69"/>
        <v>79.160000000000011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84</v>
      </c>
      <c r="F147" s="43">
        <v>60</v>
      </c>
      <c r="G147" s="43">
        <v>1.2</v>
      </c>
      <c r="H147" s="43">
        <v>0.2</v>
      </c>
      <c r="I147" s="43">
        <v>6.1</v>
      </c>
      <c r="J147" s="43">
        <v>31.3</v>
      </c>
      <c r="K147" s="44" t="s">
        <v>85</v>
      </c>
      <c r="L147" s="43">
        <v>13.6</v>
      </c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114</v>
      </c>
      <c r="F149" s="43">
        <v>150</v>
      </c>
      <c r="G149" s="43">
        <v>19.5</v>
      </c>
      <c r="H149" s="43">
        <v>13.6</v>
      </c>
      <c r="I149" s="43">
        <v>7.5</v>
      </c>
      <c r="J149" s="43">
        <v>230.3</v>
      </c>
      <c r="K149" s="44" t="s">
        <v>86</v>
      </c>
      <c r="L149" s="43">
        <v>26.7</v>
      </c>
    </row>
    <row r="150" spans="1:12" ht="15" x14ac:dyDescent="0.25">
      <c r="A150" s="23"/>
      <c r="B150" s="15"/>
      <c r="C150" s="11"/>
      <c r="D150" s="7" t="s">
        <v>29</v>
      </c>
      <c r="E150" s="42" t="s">
        <v>113</v>
      </c>
      <c r="F150" s="43">
        <v>220</v>
      </c>
      <c r="G150" s="43">
        <v>5.3</v>
      </c>
      <c r="H150" s="43">
        <v>7.1</v>
      </c>
      <c r="I150" s="43">
        <v>53.5</v>
      </c>
      <c r="J150" s="43">
        <v>298.5</v>
      </c>
      <c r="K150" s="44" t="s">
        <v>87</v>
      </c>
      <c r="L150" s="43">
        <v>8.9</v>
      </c>
    </row>
    <row r="151" spans="1:12" ht="15" x14ac:dyDescent="0.25">
      <c r="A151" s="23"/>
      <c r="B151" s="15"/>
      <c r="C151" s="11"/>
      <c r="D151" s="7" t="s">
        <v>30</v>
      </c>
      <c r="E151" s="42" t="s">
        <v>88</v>
      </c>
      <c r="F151" s="43">
        <v>200</v>
      </c>
      <c r="G151" s="43">
        <v>1.4</v>
      </c>
      <c r="H151" s="43">
        <v>0.2</v>
      </c>
      <c r="I151" s="43">
        <v>26.4</v>
      </c>
      <c r="J151" s="43">
        <v>113</v>
      </c>
      <c r="K151" s="44" t="s">
        <v>46</v>
      </c>
      <c r="L151" s="43">
        <v>21</v>
      </c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120</v>
      </c>
      <c r="G152" s="43">
        <v>9.1</v>
      </c>
      <c r="H152" s="43">
        <v>1</v>
      </c>
      <c r="I152" s="43">
        <v>59</v>
      </c>
      <c r="J152" s="43">
        <v>281.3</v>
      </c>
      <c r="K152" s="44" t="s">
        <v>46</v>
      </c>
      <c r="L152" s="43">
        <v>9.16</v>
      </c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750</v>
      </c>
      <c r="G156" s="19">
        <f t="shared" ref="G156:J156" si="72">SUM(G147:G155)</f>
        <v>36.5</v>
      </c>
      <c r="H156" s="19">
        <f t="shared" si="72"/>
        <v>22.099999999999998</v>
      </c>
      <c r="I156" s="19">
        <f t="shared" si="72"/>
        <v>152.5</v>
      </c>
      <c r="J156" s="19">
        <f t="shared" si="72"/>
        <v>954.40000000000009</v>
      </c>
      <c r="K156" s="25"/>
      <c r="L156" s="19">
        <f t="shared" ref="L156" si="73">SUM(L147:L155)</f>
        <v>79.359999999999985</v>
      </c>
    </row>
    <row r="157" spans="1:12" ht="15" x14ac:dyDescent="0.2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750</v>
      </c>
      <c r="G157" s="32">
        <f t="shared" ref="G157" si="74">G146+G156</f>
        <v>36.5</v>
      </c>
      <c r="H157" s="32">
        <f t="shared" ref="H157" si="75">H146+H156</f>
        <v>22.099999999999998</v>
      </c>
      <c r="I157" s="32">
        <f t="shared" ref="I157" si="76">I146+I156</f>
        <v>152.5</v>
      </c>
      <c r="J157" s="32">
        <f t="shared" ref="J157:L157" si="77">J146+J156</f>
        <v>954.40000000000009</v>
      </c>
      <c r="K157" s="32"/>
      <c r="L157" s="32">
        <f t="shared" si="77"/>
        <v>79.359999999999985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115</v>
      </c>
      <c r="F166" s="43">
        <v>100</v>
      </c>
      <c r="G166" s="43">
        <v>1.2</v>
      </c>
      <c r="H166" s="43">
        <v>8.9</v>
      </c>
      <c r="I166" s="43">
        <v>6.7</v>
      </c>
      <c r="J166" s="43">
        <v>111.9</v>
      </c>
      <c r="K166" s="44" t="s">
        <v>91</v>
      </c>
      <c r="L166" s="43">
        <v>17.399999999999999</v>
      </c>
    </row>
    <row r="167" spans="1:12" ht="15" x14ac:dyDescent="0.25">
      <c r="A167" s="23"/>
      <c r="B167" s="15"/>
      <c r="C167" s="11"/>
      <c r="D167" s="7" t="s">
        <v>27</v>
      </c>
      <c r="E167" s="42" t="s">
        <v>89</v>
      </c>
      <c r="F167" s="43">
        <v>200</v>
      </c>
      <c r="G167" s="43">
        <v>4.5999999999999996</v>
      </c>
      <c r="H167" s="43">
        <v>3.3</v>
      </c>
      <c r="I167" s="43">
        <v>11.4</v>
      </c>
      <c r="J167" s="43">
        <v>93.6</v>
      </c>
      <c r="K167" s="44" t="s">
        <v>92</v>
      </c>
      <c r="L167" s="43">
        <v>24.1</v>
      </c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90</v>
      </c>
      <c r="F170" s="43">
        <v>200</v>
      </c>
      <c r="G170" s="43">
        <v>0.2</v>
      </c>
      <c r="H170" s="43">
        <v>0.1</v>
      </c>
      <c r="I170" s="43">
        <v>6.6</v>
      </c>
      <c r="J170" s="43">
        <v>27.9</v>
      </c>
      <c r="K170" s="44" t="s">
        <v>93</v>
      </c>
      <c r="L170" s="43">
        <v>8.5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120</v>
      </c>
      <c r="G171" s="43">
        <v>9.1</v>
      </c>
      <c r="H171" s="43">
        <v>1</v>
      </c>
      <c r="I171" s="43">
        <v>59</v>
      </c>
      <c r="J171" s="43">
        <v>281.3</v>
      </c>
      <c r="K171" s="44" t="s">
        <v>46</v>
      </c>
      <c r="L171" s="43">
        <v>9.16</v>
      </c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 t="s">
        <v>79</v>
      </c>
      <c r="E173" s="42" t="s">
        <v>58</v>
      </c>
      <c r="F173" s="43">
        <v>100</v>
      </c>
      <c r="G173" s="43">
        <v>8</v>
      </c>
      <c r="H173" s="43">
        <v>14</v>
      </c>
      <c r="I173" s="43">
        <v>56</v>
      </c>
      <c r="J173" s="43">
        <v>382</v>
      </c>
      <c r="K173" s="44" t="s">
        <v>46</v>
      </c>
      <c r="L173" s="43">
        <v>20.100000000000001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720</v>
      </c>
      <c r="G175" s="19">
        <f t="shared" ref="G175:J175" si="80">SUM(G166:G174)</f>
        <v>23.1</v>
      </c>
      <c r="H175" s="19">
        <f t="shared" si="80"/>
        <v>27.299999999999997</v>
      </c>
      <c r="I175" s="19">
        <f t="shared" si="80"/>
        <v>139.69999999999999</v>
      </c>
      <c r="J175" s="19">
        <f t="shared" si="80"/>
        <v>896.7</v>
      </c>
      <c r="K175" s="25"/>
      <c r="L175" s="19">
        <f t="shared" ref="L175" si="81">SUM(L166:L174)</f>
        <v>79.259999999999991</v>
      </c>
    </row>
    <row r="176" spans="1:12" ht="15" x14ac:dyDescent="0.2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720</v>
      </c>
      <c r="G176" s="32">
        <f t="shared" ref="G176" si="82">G165+G175</f>
        <v>23.1</v>
      </c>
      <c r="H176" s="32">
        <f t="shared" ref="H176" si="83">H165+H175</f>
        <v>27.299999999999997</v>
      </c>
      <c r="I176" s="32">
        <f t="shared" ref="I176" si="84">I165+I175</f>
        <v>139.69999999999999</v>
      </c>
      <c r="J176" s="32">
        <f t="shared" ref="J176:L176" si="85">J165+J175</f>
        <v>896.7</v>
      </c>
      <c r="K176" s="32"/>
      <c r="L176" s="32">
        <f t="shared" si="85"/>
        <v>79.259999999999991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94</v>
      </c>
      <c r="F185" s="43">
        <v>100</v>
      </c>
      <c r="G185" s="43">
        <v>2.2999999999999998</v>
      </c>
      <c r="H185" s="43">
        <v>11</v>
      </c>
      <c r="I185" s="43">
        <v>3.6</v>
      </c>
      <c r="J185" s="43">
        <v>122.5</v>
      </c>
      <c r="K185" s="44" t="s">
        <v>95</v>
      </c>
      <c r="L185" s="43">
        <v>15.6</v>
      </c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108</v>
      </c>
      <c r="F187" s="43">
        <v>90</v>
      </c>
      <c r="G187" s="43">
        <v>10.4</v>
      </c>
      <c r="H187" s="43">
        <v>8.5</v>
      </c>
      <c r="I187" s="43">
        <v>6.1</v>
      </c>
      <c r="J187" s="43">
        <v>142.69999999999999</v>
      </c>
      <c r="K187" s="44" t="s">
        <v>97</v>
      </c>
      <c r="L187" s="43">
        <v>39.299999999999997</v>
      </c>
    </row>
    <row r="188" spans="1:12" ht="15" x14ac:dyDescent="0.25">
      <c r="A188" s="23"/>
      <c r="B188" s="15"/>
      <c r="C188" s="11"/>
      <c r="D188" s="7" t="s">
        <v>29</v>
      </c>
      <c r="E188" s="42" t="s">
        <v>116</v>
      </c>
      <c r="F188" s="43">
        <v>180</v>
      </c>
      <c r="G188" s="43">
        <v>9.9</v>
      </c>
      <c r="H188" s="43">
        <v>7.6</v>
      </c>
      <c r="I188" s="43">
        <v>43.1</v>
      </c>
      <c r="J188" s="43">
        <v>280.39999999999998</v>
      </c>
      <c r="K188" s="44" t="s">
        <v>96</v>
      </c>
      <c r="L188" s="43">
        <v>5.5</v>
      </c>
    </row>
    <row r="189" spans="1:12" ht="15" x14ac:dyDescent="0.25">
      <c r="A189" s="23"/>
      <c r="B189" s="15"/>
      <c r="C189" s="11"/>
      <c r="D189" s="7" t="s">
        <v>30</v>
      </c>
      <c r="E189" s="42" t="s">
        <v>98</v>
      </c>
      <c r="F189" s="43">
        <v>200</v>
      </c>
      <c r="G189" s="43">
        <v>1.6</v>
      </c>
      <c r="H189" s="43">
        <v>1.1000000000000001</v>
      </c>
      <c r="I189" s="43">
        <v>8.6</v>
      </c>
      <c r="J189" s="43">
        <v>50.9</v>
      </c>
      <c r="K189" s="44" t="s">
        <v>74</v>
      </c>
      <c r="L189" s="43">
        <v>9.1999999999999993</v>
      </c>
    </row>
    <row r="190" spans="1:12" ht="15" x14ac:dyDescent="0.25">
      <c r="A190" s="23"/>
      <c r="B190" s="15"/>
      <c r="C190" s="11"/>
      <c r="D190" s="7" t="s">
        <v>31</v>
      </c>
      <c r="E190" s="42" t="s">
        <v>99</v>
      </c>
      <c r="F190" s="43">
        <v>120</v>
      </c>
      <c r="G190" s="43">
        <v>9.1</v>
      </c>
      <c r="H190" s="43">
        <v>1</v>
      </c>
      <c r="I190" s="43">
        <v>59</v>
      </c>
      <c r="J190" s="43">
        <v>281.3</v>
      </c>
      <c r="K190" s="44" t="s">
        <v>46</v>
      </c>
      <c r="L190" s="43">
        <v>9.16</v>
      </c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 t="s">
        <v>52</v>
      </c>
      <c r="E192" s="42" t="s">
        <v>67</v>
      </c>
      <c r="F192" s="43">
        <v>100</v>
      </c>
      <c r="G192" s="43">
        <v>3.6</v>
      </c>
      <c r="H192" s="43">
        <v>7.4</v>
      </c>
      <c r="I192" s="43">
        <v>9.6</v>
      </c>
      <c r="J192" s="43">
        <v>119.2</v>
      </c>
      <c r="K192" s="44" t="s">
        <v>68</v>
      </c>
      <c r="L192" s="43">
        <v>3.4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790</v>
      </c>
      <c r="G194" s="19">
        <f t="shared" ref="G194:J194" si="88">SUM(G185:G193)</f>
        <v>36.900000000000006</v>
      </c>
      <c r="H194" s="19">
        <f t="shared" si="88"/>
        <v>36.6</v>
      </c>
      <c r="I194" s="19">
        <f t="shared" si="88"/>
        <v>130</v>
      </c>
      <c r="J194" s="19">
        <f t="shared" si="88"/>
        <v>997</v>
      </c>
      <c r="K194" s="25"/>
      <c r="L194" s="19">
        <f t="shared" ref="L194" si="89">SUM(L185:L193)</f>
        <v>82.16</v>
      </c>
    </row>
    <row r="195" spans="1:12" ht="15" x14ac:dyDescent="0.2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790</v>
      </c>
      <c r="G195" s="32">
        <f t="shared" ref="G195" si="90">G184+G194</f>
        <v>36.900000000000006</v>
      </c>
      <c r="H195" s="32">
        <f t="shared" ref="H195" si="91">H184+H194</f>
        <v>36.6</v>
      </c>
      <c r="I195" s="32">
        <f t="shared" ref="I195" si="92">I184+I194</f>
        <v>130</v>
      </c>
      <c r="J195" s="32">
        <f t="shared" ref="J195:L195" si="93">J184+J194</f>
        <v>997</v>
      </c>
      <c r="K195" s="32"/>
      <c r="L195" s="32">
        <f t="shared" si="93"/>
        <v>82.16</v>
      </c>
    </row>
    <row r="196" spans="1:12" x14ac:dyDescent="0.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758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31.04</v>
      </c>
      <c r="H196" s="34">
        <f t="shared" si="94"/>
        <v>27.600000000000005</v>
      </c>
      <c r="I196" s="34">
        <f t="shared" si="94"/>
        <v>126.65</v>
      </c>
      <c r="J196" s="34">
        <f t="shared" si="94"/>
        <v>879.40999999999985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79.664999999999992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2024-12-06T05:39:04Z</cp:lastPrinted>
  <dcterms:created xsi:type="dcterms:W3CDTF">2022-05-16T14:23:56Z</dcterms:created>
  <dcterms:modified xsi:type="dcterms:W3CDTF">2026-01-08T07:55:13Z</dcterms:modified>
</cp:coreProperties>
</file>